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780" windowHeight="15340" tabRatio="500"/>
  </bookViews>
  <sheets>
    <sheet name="trailing data - chart 2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X41" i="1"/>
  <c r="W41"/>
  <c r="V41"/>
  <c r="U41"/>
  <c r="T41"/>
  <c r="S41"/>
  <c r="R41"/>
  <c r="Q41"/>
  <c r="P41"/>
  <c r="O41"/>
  <c r="N41"/>
  <c r="M41"/>
  <c r="X40"/>
  <c r="W40"/>
  <c r="V40"/>
  <c r="U40"/>
  <c r="T40"/>
  <c r="S40"/>
  <c r="R40"/>
  <c r="Q40"/>
  <c r="P40"/>
  <c r="O40"/>
  <c r="N40"/>
  <c r="M40"/>
  <c r="X39"/>
  <c r="W39"/>
  <c r="V39"/>
  <c r="U39"/>
  <c r="T39"/>
  <c r="S39"/>
  <c r="R39"/>
  <c r="Q39"/>
  <c r="P39"/>
  <c r="O39"/>
  <c r="N39"/>
  <c r="M39"/>
  <c r="X38"/>
  <c r="W38"/>
  <c r="V38"/>
  <c r="U38"/>
  <c r="T38"/>
  <c r="S38"/>
  <c r="R38"/>
  <c r="Q38"/>
  <c r="P38"/>
  <c r="O38"/>
  <c r="N38"/>
  <c r="M38"/>
  <c r="X34"/>
  <c r="W34"/>
  <c r="V34"/>
  <c r="U34"/>
  <c r="T34"/>
  <c r="S34"/>
  <c r="R34"/>
  <c r="Q34"/>
  <c r="P34"/>
  <c r="O34"/>
  <c r="N34"/>
  <c r="M34"/>
  <c r="X30"/>
  <c r="W30"/>
  <c r="V30"/>
  <c r="U30"/>
  <c r="T30"/>
  <c r="S30"/>
  <c r="R30"/>
  <c r="Q30"/>
  <c r="P30"/>
  <c r="O30"/>
  <c r="N30"/>
  <c r="M30"/>
  <c r="X29"/>
  <c r="W29"/>
  <c r="V29"/>
  <c r="U29"/>
  <c r="T29"/>
  <c r="S29"/>
  <c r="R29"/>
  <c r="Q29"/>
  <c r="P29"/>
  <c r="O29"/>
  <c r="N29"/>
  <c r="M29"/>
  <c r="X25"/>
  <c r="W25"/>
  <c r="V25"/>
  <c r="U25"/>
  <c r="T25"/>
  <c r="S25"/>
  <c r="R25"/>
  <c r="Q25"/>
  <c r="P25"/>
  <c r="O25"/>
  <c r="N25"/>
  <c r="M25"/>
  <c r="X24"/>
  <c r="W24"/>
  <c r="V24"/>
  <c r="U24"/>
  <c r="T24"/>
  <c r="S24"/>
  <c r="R24"/>
  <c r="Q24"/>
  <c r="P24"/>
  <c r="O24"/>
  <c r="N24"/>
  <c r="M24"/>
  <c r="X23"/>
  <c r="W23"/>
  <c r="V23"/>
  <c r="U23"/>
  <c r="T23"/>
  <c r="S23"/>
  <c r="R23"/>
  <c r="Q23"/>
  <c r="P23"/>
  <c r="O23"/>
  <c r="N23"/>
  <c r="M23"/>
  <c r="X22"/>
  <c r="W22"/>
  <c r="V22"/>
  <c r="U22"/>
  <c r="T22"/>
  <c r="S22"/>
  <c r="R22"/>
  <c r="Q22"/>
  <c r="P22"/>
  <c r="O22"/>
  <c r="N22"/>
  <c r="M22"/>
  <c r="X21"/>
  <c r="W21"/>
  <c r="V21"/>
  <c r="U21"/>
  <c r="T21"/>
  <c r="S21"/>
  <c r="R21"/>
  <c r="Q21"/>
  <c r="P21"/>
  <c r="O21"/>
  <c r="N21"/>
  <c r="M21"/>
  <c r="X20"/>
  <c r="W20"/>
  <c r="V20"/>
  <c r="U20"/>
  <c r="T20"/>
  <c r="S20"/>
  <c r="R20"/>
  <c r="Q20"/>
  <c r="P20"/>
  <c r="O20"/>
  <c r="N20"/>
  <c r="M20"/>
  <c r="X19"/>
  <c r="W19"/>
  <c r="V19"/>
  <c r="U19"/>
  <c r="T19"/>
  <c r="S19"/>
  <c r="R19"/>
  <c r="Q19"/>
  <c r="P19"/>
  <c r="O19"/>
  <c r="N19"/>
  <c r="M19"/>
  <c r="X18"/>
  <c r="W18"/>
  <c r="V18"/>
  <c r="U18"/>
  <c r="T18"/>
  <c r="S18"/>
  <c r="R18"/>
  <c r="Q18"/>
  <c r="P18"/>
  <c r="O18"/>
  <c r="N18"/>
  <c r="M18"/>
  <c r="X17"/>
  <c r="W17"/>
  <c r="V17"/>
  <c r="U17"/>
  <c r="T17"/>
  <c r="S17"/>
  <c r="R17"/>
  <c r="Q17"/>
  <c r="P17"/>
  <c r="O17"/>
  <c r="N17"/>
  <c r="M17"/>
  <c r="X16"/>
  <c r="W16"/>
  <c r="V16"/>
  <c r="U16"/>
  <c r="T16"/>
  <c r="S16"/>
  <c r="R16"/>
  <c r="Q16"/>
  <c r="P16"/>
  <c r="O16"/>
  <c r="N16"/>
  <c r="M16"/>
</calcChain>
</file>

<file path=xl/sharedStrings.xml><?xml version="1.0" encoding="utf-8"?>
<sst xmlns="http://schemas.openxmlformats.org/spreadsheetml/2006/main" count="106" uniqueCount="23">
  <si>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</si>
  <si>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</si>
  <si>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</si>
  <si>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</si>
  <si>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</si>
  <si>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</si>
  <si>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</si>
  <si>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</si>
  <si>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</si>
  <si>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</si>
  <si>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</si>
  <si>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</si>
  <si>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Current Ratio</t>
  </si>
  <si>
    <t>Acid Test</t>
  </si>
  <si>
    <t>AR/AP</t>
  </si>
  <si>
    <t>D/E</t>
  </si>
  <si>
    <t>LTD/E</t>
  </si>
  <si>
    <t>% Compensation</t>
  </si>
  <si>
    <t>AR Turns</t>
  </si>
  <si>
    <t>AR Days</t>
  </si>
  <si>
    <t>Inventory Turns</t>
  </si>
  <si>
    <t>Inventory Days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</si>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</sst>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name val="Arial"/>
    </font>
    <font>
      <sz val="8"/>
      <name val="Verdana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4" fontId="3" fillId="0" borderId="0" xfId="0" applyNumberFormat="1" applyFont="1"/>
    <xf numFmtId="9" fontId="4" fillId="0" borderId="0" xfId="0" applyNumberFormat="1" applyFont="1"/>
    <xf numFmtId="9" fontId="3" fillId="0" borderId="0" xfId="0" applyNumberFormat="1" applyFon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X41"/>
  <sheetViews>
    <sheetView tabSelected="1" workbookViewId="0">
      <selection activeCell="K33" sqref="K33:X34"/>
    </sheetView>
  </sheetViews>
  <sheetFormatPr baseColWidth="10" defaultColWidth="7.6640625" defaultRowHeight="12"/>
  <cols>
    <col min="1" max="1" width="20.33203125" customWidth="1"/>
  </cols>
  <sheetData>
    <row r="1" spans="1:2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s="1" t="s">
        <v>0</v>
      </c>
      <c r="O1" s="1" t="s">
        <v>1</v>
      </c>
      <c r="P1" s="1" t="s">
        <v>2</v>
      </c>
      <c r="Q1" s="1" t="s">
        <v>3</v>
      </c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  <c r="X1" s="1" t="s">
        <v>10</v>
      </c>
    </row>
    <row r="2" spans="1:24"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12</v>
      </c>
      <c r="B3" s="3">
        <v>1.39</v>
      </c>
      <c r="C3" s="3">
        <v>1.31</v>
      </c>
      <c r="D3" s="3">
        <v>1.72</v>
      </c>
      <c r="E3" s="3">
        <v>1.45</v>
      </c>
      <c r="F3" s="3">
        <v>1.68</v>
      </c>
      <c r="G3" s="3">
        <v>1.61</v>
      </c>
      <c r="H3" s="3">
        <v>1.43</v>
      </c>
      <c r="I3" s="3">
        <v>1.26</v>
      </c>
      <c r="J3" s="3">
        <v>1.35</v>
      </c>
      <c r="K3" s="3">
        <v>1.22</v>
      </c>
      <c r="L3" s="3">
        <v>1.1599999999999999</v>
      </c>
      <c r="M3" s="3">
        <v>1.41</v>
      </c>
      <c r="N3" s="4">
        <v>1.28</v>
      </c>
      <c r="O3" s="4">
        <v>1.24</v>
      </c>
      <c r="P3" s="4">
        <v>1.6</v>
      </c>
      <c r="Q3" s="4">
        <v>1.34</v>
      </c>
      <c r="R3" s="4">
        <v>1.29</v>
      </c>
      <c r="S3" s="4">
        <v>1.24</v>
      </c>
      <c r="T3" s="4">
        <v>1.18</v>
      </c>
      <c r="U3" s="4">
        <v>1.19</v>
      </c>
      <c r="V3" s="4">
        <v>1.1599999999999999</v>
      </c>
      <c r="W3" s="4">
        <v>1.17</v>
      </c>
      <c r="X3" s="4">
        <v>1.1399999999999999</v>
      </c>
    </row>
    <row r="4" spans="1:24">
      <c r="A4" s="3" t="s">
        <v>13</v>
      </c>
      <c r="B4" s="3">
        <v>1.24</v>
      </c>
      <c r="C4" s="3">
        <v>1.18</v>
      </c>
      <c r="D4" s="3">
        <v>1.51</v>
      </c>
      <c r="E4" s="3">
        <v>1.31</v>
      </c>
      <c r="F4" s="3">
        <v>1.48</v>
      </c>
      <c r="G4" s="3">
        <v>1.4</v>
      </c>
      <c r="H4" s="3">
        <v>1.26</v>
      </c>
      <c r="I4" s="3">
        <v>1.1200000000000001</v>
      </c>
      <c r="J4" s="3">
        <v>1.18</v>
      </c>
      <c r="K4" s="3">
        <v>1.08</v>
      </c>
      <c r="L4" s="3">
        <v>1.04</v>
      </c>
      <c r="M4" s="3">
        <v>1.27</v>
      </c>
      <c r="N4" s="4">
        <v>1.1399999999999999</v>
      </c>
      <c r="O4" s="4">
        <v>1.1100000000000001</v>
      </c>
      <c r="P4" s="4">
        <v>1.4</v>
      </c>
      <c r="Q4" s="4">
        <v>1.2</v>
      </c>
      <c r="R4" s="4">
        <v>1.19</v>
      </c>
      <c r="S4" s="4">
        <v>1.1599999999999999</v>
      </c>
      <c r="T4" s="4">
        <v>1.1100000000000001</v>
      </c>
      <c r="U4" s="4">
        <v>1.1200000000000001</v>
      </c>
      <c r="V4" s="4">
        <v>1.0900000000000001</v>
      </c>
      <c r="W4" s="4">
        <v>1.0900000000000001</v>
      </c>
      <c r="X4" s="4">
        <v>1.08</v>
      </c>
    </row>
    <row r="5" spans="1:24">
      <c r="A5" s="3" t="s">
        <v>14</v>
      </c>
      <c r="B5" s="3">
        <v>1.57</v>
      </c>
      <c r="C5" s="3">
        <v>1.55</v>
      </c>
      <c r="D5" s="3">
        <v>1.7</v>
      </c>
      <c r="E5" s="3">
        <v>2.27</v>
      </c>
      <c r="F5" s="3">
        <v>1.7</v>
      </c>
      <c r="G5" s="3">
        <v>2.02</v>
      </c>
      <c r="H5" s="3">
        <v>2.16</v>
      </c>
      <c r="I5" s="3">
        <v>1.63</v>
      </c>
      <c r="J5" s="3">
        <v>2.13</v>
      </c>
      <c r="K5" s="3">
        <v>2.2200000000000002</v>
      </c>
      <c r="L5" s="3">
        <v>1.69</v>
      </c>
      <c r="M5" s="3">
        <v>1.55</v>
      </c>
      <c r="N5" s="4">
        <v>1.41</v>
      </c>
      <c r="O5" s="4">
        <v>1.65</v>
      </c>
      <c r="P5" s="4">
        <v>1.93</v>
      </c>
      <c r="Q5" s="4">
        <v>1.56</v>
      </c>
      <c r="R5" s="4">
        <v>1.28</v>
      </c>
      <c r="S5" s="4">
        <v>1.47</v>
      </c>
      <c r="T5" s="4">
        <v>1.52</v>
      </c>
      <c r="U5" s="4">
        <v>1.54</v>
      </c>
      <c r="V5" s="4">
        <v>1.36</v>
      </c>
      <c r="W5" s="4">
        <v>1.48</v>
      </c>
      <c r="X5" s="4">
        <v>1.72</v>
      </c>
    </row>
    <row r="6" spans="1:24">
      <c r="A6" s="3" t="s">
        <v>15</v>
      </c>
      <c r="B6" s="3">
        <v>2.92</v>
      </c>
      <c r="C6" s="3">
        <v>3.49</v>
      </c>
      <c r="D6" s="3">
        <v>1.59</v>
      </c>
      <c r="E6" s="3">
        <v>2.54</v>
      </c>
      <c r="F6" s="3">
        <v>1.59</v>
      </c>
      <c r="G6" s="3">
        <v>1.77</v>
      </c>
      <c r="H6" s="3">
        <v>2.5099999999999998</v>
      </c>
      <c r="I6" s="3">
        <v>3.75</v>
      </c>
      <c r="J6" s="3">
        <v>2.9</v>
      </c>
      <c r="K6" s="3">
        <v>4.24</v>
      </c>
      <c r="L6" s="3">
        <v>6.69</v>
      </c>
      <c r="M6" s="3">
        <v>2.97</v>
      </c>
      <c r="N6" s="4">
        <v>4.38</v>
      </c>
      <c r="O6" s="4">
        <v>4.8099999999999996</v>
      </c>
      <c r="P6" s="4">
        <v>1.95</v>
      </c>
      <c r="Q6" s="4">
        <v>3.14</v>
      </c>
      <c r="R6" s="4">
        <v>3.58</v>
      </c>
      <c r="S6" s="4">
        <v>4.1900000000000004</v>
      </c>
      <c r="T6" s="4">
        <v>5.31</v>
      </c>
      <c r="U6" s="4">
        <v>5</v>
      </c>
      <c r="V6" s="4">
        <v>5.81</v>
      </c>
      <c r="W6" s="4">
        <v>5.49</v>
      </c>
      <c r="X6" s="4">
        <v>6.52</v>
      </c>
    </row>
    <row r="7" spans="1:24">
      <c r="A7" s="3" t="s">
        <v>16</v>
      </c>
      <c r="B7" s="3">
        <v>0.44</v>
      </c>
      <c r="C7" s="3">
        <v>0.46</v>
      </c>
      <c r="D7" s="3">
        <v>0.15</v>
      </c>
      <c r="E7" s="3">
        <v>0.34</v>
      </c>
      <c r="F7" s="3">
        <v>0.24</v>
      </c>
      <c r="G7" s="3">
        <v>0.28000000000000003</v>
      </c>
      <c r="H7" s="3">
        <v>0.28000000000000003</v>
      </c>
      <c r="I7" s="3">
        <v>0.35</v>
      </c>
      <c r="J7" s="3">
        <v>0.32</v>
      </c>
      <c r="K7" s="3">
        <v>0.38</v>
      </c>
      <c r="L7" s="3">
        <v>0.67</v>
      </c>
      <c r="M7" s="3">
        <v>0.41</v>
      </c>
      <c r="N7" s="4">
        <v>0.56999999999999995</v>
      </c>
      <c r="O7" s="4">
        <v>0.53</v>
      </c>
      <c r="P7" s="4">
        <v>0.28000000000000003</v>
      </c>
      <c r="Q7" s="4">
        <v>0.31</v>
      </c>
      <c r="R7" s="4">
        <v>0.25</v>
      </c>
      <c r="S7" s="4">
        <v>0.2</v>
      </c>
      <c r="T7" s="4">
        <v>0.23</v>
      </c>
      <c r="U7" s="4">
        <v>0.18</v>
      </c>
      <c r="V7" s="4">
        <v>0.21</v>
      </c>
      <c r="W7" s="4">
        <v>0.21</v>
      </c>
      <c r="X7" s="4">
        <v>0.2</v>
      </c>
    </row>
    <row r="8" spans="1:24">
      <c r="A8" s="3" t="s">
        <v>17</v>
      </c>
      <c r="B8" s="5">
        <v>0.67</v>
      </c>
      <c r="C8" s="3">
        <v>0.49</v>
      </c>
      <c r="D8" s="5">
        <v>0.26</v>
      </c>
      <c r="E8" s="5">
        <v>0.34</v>
      </c>
      <c r="F8" s="5">
        <v>0.26</v>
      </c>
      <c r="G8" s="5">
        <v>0.6</v>
      </c>
      <c r="H8" s="5">
        <v>0.45</v>
      </c>
      <c r="I8" s="5">
        <v>0.67</v>
      </c>
      <c r="J8" s="5">
        <v>0.36</v>
      </c>
      <c r="K8" s="5">
        <v>0.57999999999999996</v>
      </c>
      <c r="L8" s="5">
        <v>0.57999999999999996</v>
      </c>
      <c r="M8" s="5">
        <v>0.21</v>
      </c>
      <c r="N8" s="6">
        <v>0.61</v>
      </c>
      <c r="O8" s="6">
        <v>0.34</v>
      </c>
      <c r="P8" s="6">
        <v>0.18</v>
      </c>
      <c r="Q8" s="6">
        <v>0.26</v>
      </c>
      <c r="R8" s="6">
        <v>0.27</v>
      </c>
      <c r="S8" s="6">
        <v>0.28000000000000003</v>
      </c>
      <c r="T8" s="6">
        <v>0.5</v>
      </c>
      <c r="U8" s="6">
        <v>0.31</v>
      </c>
      <c r="V8" s="6">
        <v>0.4</v>
      </c>
      <c r="W8" s="6">
        <v>0.38</v>
      </c>
      <c r="X8" s="6">
        <v>0.35</v>
      </c>
    </row>
    <row r="9" spans="1:24">
      <c r="A9" s="3" t="s">
        <v>18</v>
      </c>
      <c r="B9" s="3">
        <v>4.53</v>
      </c>
      <c r="C9" s="3">
        <v>5.95</v>
      </c>
      <c r="D9" s="3">
        <v>10.86</v>
      </c>
      <c r="E9" s="3">
        <v>6.95</v>
      </c>
      <c r="F9" s="3">
        <v>10.86</v>
      </c>
      <c r="G9" s="3">
        <v>12.41</v>
      </c>
      <c r="H9" s="3">
        <v>9.82</v>
      </c>
      <c r="I9" s="3">
        <v>10.65</v>
      </c>
      <c r="J9" s="3">
        <v>9.67</v>
      </c>
      <c r="K9" s="3">
        <v>8.14</v>
      </c>
      <c r="L9" s="3">
        <v>8.26</v>
      </c>
      <c r="M9" s="3">
        <v>5.93</v>
      </c>
      <c r="N9" s="4">
        <v>3.55</v>
      </c>
      <c r="O9" s="4">
        <v>5.48</v>
      </c>
      <c r="P9" s="4">
        <v>7.83</v>
      </c>
      <c r="Q9" s="4">
        <v>7.87</v>
      </c>
      <c r="R9" s="4">
        <v>6.87</v>
      </c>
      <c r="S9" s="4">
        <v>5.23</v>
      </c>
      <c r="T9" s="4">
        <v>5.2</v>
      </c>
      <c r="U9" s="4">
        <v>5.95</v>
      </c>
      <c r="V9" s="4">
        <v>6.77</v>
      </c>
      <c r="W9" s="4">
        <v>10.23</v>
      </c>
      <c r="X9" s="4">
        <v>6.42</v>
      </c>
    </row>
    <row r="10" spans="1:24">
      <c r="A10" s="3" t="s">
        <v>19</v>
      </c>
      <c r="B10" s="3">
        <v>80.58</v>
      </c>
      <c r="C10" s="3">
        <v>61.37</v>
      </c>
      <c r="D10" s="3">
        <v>33.619999999999997</v>
      </c>
      <c r="E10" s="3">
        <v>52.51</v>
      </c>
      <c r="F10" s="3">
        <v>33.619999999999997</v>
      </c>
      <c r="G10" s="3">
        <v>29.42</v>
      </c>
      <c r="H10" s="3">
        <v>37.18</v>
      </c>
      <c r="I10" s="3">
        <v>34.26</v>
      </c>
      <c r="J10" s="3">
        <v>37.729999999999997</v>
      </c>
      <c r="K10" s="3">
        <v>44.81</v>
      </c>
      <c r="L10" s="3">
        <v>44.18</v>
      </c>
      <c r="M10" s="3">
        <v>61.56</v>
      </c>
      <c r="N10" s="4">
        <v>102.71</v>
      </c>
      <c r="O10" s="4">
        <v>66.63</v>
      </c>
      <c r="P10" s="4">
        <v>46.63</v>
      </c>
      <c r="Q10" s="4">
        <v>46.37</v>
      </c>
      <c r="R10" s="4">
        <v>53.15</v>
      </c>
      <c r="S10" s="4">
        <v>69.849999999999994</v>
      </c>
      <c r="T10" s="4">
        <v>72.72</v>
      </c>
      <c r="U10" s="4">
        <v>61.39</v>
      </c>
      <c r="V10" s="4">
        <v>53.94</v>
      </c>
      <c r="W10" s="4">
        <v>35.67</v>
      </c>
      <c r="X10" s="4">
        <v>56.89</v>
      </c>
    </row>
    <row r="11" spans="1:24">
      <c r="A11" s="3" t="s">
        <v>20</v>
      </c>
      <c r="B11" s="3">
        <v>12.93</v>
      </c>
      <c r="C11" s="3">
        <v>13.09</v>
      </c>
      <c r="D11" s="3">
        <v>27.05</v>
      </c>
      <c r="E11" s="3">
        <v>25.7</v>
      </c>
      <c r="F11" s="3">
        <v>11.27</v>
      </c>
      <c r="G11" s="3">
        <v>25.48</v>
      </c>
      <c r="H11" s="3">
        <v>23.91</v>
      </c>
      <c r="I11" s="3">
        <v>25.23</v>
      </c>
      <c r="J11" s="3">
        <v>22.66</v>
      </c>
      <c r="K11" s="3">
        <v>22.67</v>
      </c>
      <c r="L11" s="3">
        <v>20.81</v>
      </c>
      <c r="M11" s="3">
        <v>24.75</v>
      </c>
      <c r="N11" s="4">
        <v>13.27</v>
      </c>
      <c r="O11" s="4">
        <v>17.88</v>
      </c>
      <c r="P11" s="4">
        <v>27.28</v>
      </c>
      <c r="Q11" s="4">
        <v>25.63</v>
      </c>
      <c r="R11" s="4">
        <v>27.22</v>
      </c>
      <c r="S11" s="4">
        <v>26.6</v>
      </c>
      <c r="T11" s="4">
        <v>23.93</v>
      </c>
      <c r="U11" s="4">
        <v>23.9</v>
      </c>
      <c r="V11" s="4">
        <v>24.62</v>
      </c>
      <c r="W11" s="4">
        <v>26.66</v>
      </c>
      <c r="X11" s="4">
        <v>23.86</v>
      </c>
    </row>
    <row r="12" spans="1:24">
      <c r="A12" s="3" t="s">
        <v>21</v>
      </c>
      <c r="B12" s="3">
        <v>28.22</v>
      </c>
      <c r="C12" s="3">
        <v>27.89</v>
      </c>
      <c r="D12" s="3">
        <v>13.49</v>
      </c>
      <c r="E12" s="3">
        <v>14.2</v>
      </c>
      <c r="F12" s="3">
        <v>32.39</v>
      </c>
      <c r="G12" s="3">
        <v>14.32</v>
      </c>
      <c r="H12" s="3">
        <v>15.26</v>
      </c>
      <c r="I12" s="3">
        <v>14.47</v>
      </c>
      <c r="J12" s="3">
        <v>16.100000000000001</v>
      </c>
      <c r="K12" s="3">
        <v>16.100000000000001</v>
      </c>
      <c r="L12" s="3">
        <v>17.54</v>
      </c>
      <c r="M12" s="3">
        <v>14.75</v>
      </c>
      <c r="N12" s="4">
        <v>27.5</v>
      </c>
      <c r="O12" s="4">
        <v>20.41</v>
      </c>
      <c r="P12" s="4">
        <v>13.38</v>
      </c>
      <c r="Q12" s="4">
        <v>14.24</v>
      </c>
      <c r="R12" s="4">
        <v>13.41</v>
      </c>
      <c r="S12" s="4">
        <v>13.72</v>
      </c>
      <c r="T12" s="4">
        <v>15.25</v>
      </c>
      <c r="U12" s="4">
        <v>15.27</v>
      </c>
      <c r="V12" s="4">
        <v>14.82</v>
      </c>
      <c r="W12" s="4">
        <v>13.69</v>
      </c>
      <c r="X12" s="4">
        <v>15.3</v>
      </c>
    </row>
    <row r="15" spans="1:24">
      <c r="K15" t="s">
        <v>22</v>
      </c>
      <c r="L15" s="3" t="s">
        <v>22</v>
      </c>
      <c r="M15" t="s">
        <v>11</v>
      </c>
      <c r="N15" s="1" t="s">
        <v>0</v>
      </c>
      <c r="O15" s="1" t="s">
        <v>1</v>
      </c>
      <c r="P15" s="1" t="s">
        <v>2</v>
      </c>
      <c r="Q15" s="1" t="s">
        <v>3</v>
      </c>
      <c r="R15" s="1" t="s">
        <v>4</v>
      </c>
      <c r="S15" s="1" t="s">
        <v>5</v>
      </c>
      <c r="T15" s="1" t="s">
        <v>6</v>
      </c>
      <c r="U15" s="1" t="s">
        <v>7</v>
      </c>
      <c r="V15" s="1" t="s">
        <v>8</v>
      </c>
      <c r="W15" s="1" t="s">
        <v>9</v>
      </c>
      <c r="X15" s="1" t="s">
        <v>10</v>
      </c>
    </row>
    <row r="16" spans="1:24">
      <c r="K16" s="3" t="s">
        <v>12</v>
      </c>
      <c r="M16" s="7">
        <f t="shared" ref="M16:X25" si="0">(SUM(B3:M3))/12</f>
        <v>1.4158333333333333</v>
      </c>
      <c r="N16" s="7">
        <f t="shared" si="0"/>
        <v>1.406666666666667</v>
      </c>
      <c r="O16" s="7">
        <f t="shared" si="0"/>
        <v>1.4008333333333332</v>
      </c>
      <c r="P16" s="7">
        <f t="shared" si="0"/>
        <v>1.3908333333333334</v>
      </c>
      <c r="Q16" s="7">
        <f t="shared" si="0"/>
        <v>1.3816666666666668</v>
      </c>
      <c r="R16" s="7">
        <f t="shared" si="0"/>
        <v>1.3491666666666664</v>
      </c>
      <c r="S16" s="7">
        <f t="shared" si="0"/>
        <v>1.3183333333333331</v>
      </c>
      <c r="T16" s="7">
        <f t="shared" si="0"/>
        <v>1.2974999999999999</v>
      </c>
      <c r="U16" s="7">
        <f t="shared" si="0"/>
        <v>1.2916666666666667</v>
      </c>
      <c r="V16" s="7">
        <f t="shared" si="0"/>
        <v>1.2758333333333332</v>
      </c>
      <c r="W16" s="7">
        <f t="shared" si="0"/>
        <v>1.2716666666666667</v>
      </c>
      <c r="X16" s="7">
        <f t="shared" si="0"/>
        <v>1.27</v>
      </c>
    </row>
    <row r="17" spans="11:24">
      <c r="K17" s="3" t="s">
        <v>13</v>
      </c>
      <c r="M17" s="7">
        <f t="shared" si="0"/>
        <v>1.2558333333333334</v>
      </c>
      <c r="N17" s="7">
        <f t="shared" si="0"/>
        <v>1.2475000000000003</v>
      </c>
      <c r="O17" s="7">
        <f t="shared" si="0"/>
        <v>1.2416666666666669</v>
      </c>
      <c r="P17" s="7">
        <f t="shared" si="0"/>
        <v>1.2324999999999997</v>
      </c>
      <c r="Q17" s="7">
        <f t="shared" si="0"/>
        <v>1.2233333333333332</v>
      </c>
      <c r="R17" s="7">
        <f t="shared" si="0"/>
        <v>1.1991666666666665</v>
      </c>
      <c r="S17" s="7">
        <f t="shared" si="0"/>
        <v>1.1791666666666665</v>
      </c>
      <c r="T17" s="7">
        <f t="shared" si="0"/>
        <v>1.1666666666666665</v>
      </c>
      <c r="U17" s="7">
        <f t="shared" si="0"/>
        <v>1.1666666666666667</v>
      </c>
      <c r="V17" s="7">
        <f t="shared" si="0"/>
        <v>1.1591666666666667</v>
      </c>
      <c r="W17" s="7">
        <f t="shared" si="0"/>
        <v>1.1600000000000001</v>
      </c>
      <c r="X17" s="7">
        <f t="shared" si="0"/>
        <v>1.1633333333333333</v>
      </c>
    </row>
    <row r="18" spans="11:24">
      <c r="K18" s="3" t="s">
        <v>14</v>
      </c>
      <c r="M18" s="7">
        <f t="shared" si="0"/>
        <v>1.8491666666666664</v>
      </c>
      <c r="N18" s="7">
        <f t="shared" si="0"/>
        <v>1.8358333333333334</v>
      </c>
      <c r="O18" s="7">
        <f t="shared" si="0"/>
        <v>1.8441666666666665</v>
      </c>
      <c r="P18" s="7">
        <f t="shared" si="0"/>
        <v>1.8633333333333333</v>
      </c>
      <c r="Q18" s="7">
        <f t="shared" si="0"/>
        <v>1.8041666666666665</v>
      </c>
      <c r="R18" s="7">
        <f t="shared" si="0"/>
        <v>1.7691666666666668</v>
      </c>
      <c r="S18" s="7">
        <f t="shared" si="0"/>
        <v>1.7233333333333334</v>
      </c>
      <c r="T18" s="7">
        <f t="shared" si="0"/>
        <v>1.67</v>
      </c>
      <c r="U18" s="7">
        <f t="shared" si="0"/>
        <v>1.6624999999999996</v>
      </c>
      <c r="V18" s="7">
        <f t="shared" si="0"/>
        <v>1.5983333333333334</v>
      </c>
      <c r="W18" s="7">
        <f t="shared" si="0"/>
        <v>1.5366666666666668</v>
      </c>
      <c r="X18" s="7">
        <f t="shared" si="0"/>
        <v>1.5391666666666666</v>
      </c>
    </row>
    <row r="19" spans="11:24">
      <c r="K19" s="3" t="s">
        <v>15</v>
      </c>
      <c r="M19" s="7">
        <f t="shared" si="0"/>
        <v>3.0799999999999996</v>
      </c>
      <c r="N19" s="7">
        <f t="shared" si="0"/>
        <v>3.2016666666666675</v>
      </c>
      <c r="O19" s="7">
        <f t="shared" si="0"/>
        <v>3.311666666666667</v>
      </c>
      <c r="P19" s="7">
        <f t="shared" si="0"/>
        <v>3.3416666666666672</v>
      </c>
      <c r="Q19" s="7">
        <f t="shared" si="0"/>
        <v>3.3916666666666671</v>
      </c>
      <c r="R19" s="7">
        <f t="shared" si="0"/>
        <v>3.5574999999999997</v>
      </c>
      <c r="S19" s="7">
        <f t="shared" si="0"/>
        <v>3.7591666666666668</v>
      </c>
      <c r="T19" s="7">
        <f t="shared" si="0"/>
        <v>3.9924999999999997</v>
      </c>
      <c r="U19" s="7">
        <f t="shared" si="0"/>
        <v>4.0966666666666667</v>
      </c>
      <c r="V19" s="7">
        <f t="shared" si="0"/>
        <v>4.3391666666666664</v>
      </c>
      <c r="W19" s="7">
        <f t="shared" si="0"/>
        <v>4.4433333333333334</v>
      </c>
      <c r="X19" s="7">
        <f t="shared" si="0"/>
        <v>4.4291666666666671</v>
      </c>
    </row>
    <row r="20" spans="11:24">
      <c r="K20" s="3" t="s">
        <v>16</v>
      </c>
      <c r="M20" s="7">
        <f t="shared" si="0"/>
        <v>0.36000000000000004</v>
      </c>
      <c r="N20" s="7">
        <f t="shared" si="0"/>
        <v>0.37083333333333335</v>
      </c>
      <c r="O20" s="7">
        <f t="shared" si="0"/>
        <v>0.37666666666666671</v>
      </c>
      <c r="P20" s="7">
        <f t="shared" si="0"/>
        <v>0.38750000000000001</v>
      </c>
      <c r="Q20" s="7">
        <f t="shared" si="0"/>
        <v>0.38500000000000001</v>
      </c>
      <c r="R20" s="7">
        <f t="shared" si="0"/>
        <v>0.38583333333333331</v>
      </c>
      <c r="S20" s="7">
        <f t="shared" si="0"/>
        <v>0.37916666666666665</v>
      </c>
      <c r="T20" s="7">
        <f t="shared" si="0"/>
        <v>0.37500000000000006</v>
      </c>
      <c r="U20" s="7">
        <f t="shared" si="0"/>
        <v>0.36083333333333334</v>
      </c>
      <c r="V20" s="7">
        <f t="shared" si="0"/>
        <v>0.35166666666666663</v>
      </c>
      <c r="W20" s="7">
        <f t="shared" si="0"/>
        <v>0.33750000000000008</v>
      </c>
      <c r="X20" s="7">
        <f t="shared" si="0"/>
        <v>0.29833333333333339</v>
      </c>
    </row>
    <row r="21" spans="11:24">
      <c r="K21" s="3" t="s">
        <v>17</v>
      </c>
      <c r="M21" s="8">
        <f t="shared" si="0"/>
        <v>0.45583333333333337</v>
      </c>
      <c r="N21" s="8">
        <f t="shared" si="0"/>
        <v>0.45083333333333336</v>
      </c>
      <c r="O21" s="8">
        <f t="shared" si="0"/>
        <v>0.4383333333333333</v>
      </c>
      <c r="P21" s="8">
        <f t="shared" si="0"/>
        <v>0.4316666666666667</v>
      </c>
      <c r="Q21" s="8">
        <f t="shared" si="0"/>
        <v>0.42499999999999999</v>
      </c>
      <c r="R21" s="8">
        <f t="shared" si="0"/>
        <v>0.42583333333333329</v>
      </c>
      <c r="S21" s="8">
        <f t="shared" si="0"/>
        <v>0.39916666666666667</v>
      </c>
      <c r="T21" s="8">
        <f t="shared" si="0"/>
        <v>0.40333333333333338</v>
      </c>
      <c r="U21" s="8">
        <f t="shared" si="0"/>
        <v>0.37333333333333329</v>
      </c>
      <c r="V21" s="8">
        <f t="shared" si="0"/>
        <v>0.37666666666666665</v>
      </c>
      <c r="W21" s="8">
        <f t="shared" si="0"/>
        <v>0.35999999999999993</v>
      </c>
      <c r="X21" s="8">
        <f t="shared" si="0"/>
        <v>0.34083333333333332</v>
      </c>
    </row>
    <row r="22" spans="11:24">
      <c r="K22" s="3" t="s">
        <v>18</v>
      </c>
      <c r="M22" s="7">
        <f t="shared" si="0"/>
        <v>8.6691666666666674</v>
      </c>
      <c r="N22" s="7">
        <f t="shared" si="0"/>
        <v>8.5875000000000004</v>
      </c>
      <c r="O22" s="7">
        <f t="shared" si="0"/>
        <v>8.5483333333333338</v>
      </c>
      <c r="P22" s="7">
        <f t="shared" si="0"/>
        <v>8.2958333333333325</v>
      </c>
      <c r="Q22" s="7">
        <f t="shared" si="0"/>
        <v>8.3725000000000005</v>
      </c>
      <c r="R22" s="7">
        <f t="shared" si="0"/>
        <v>8.0400000000000009</v>
      </c>
      <c r="S22" s="7">
        <f t="shared" si="0"/>
        <v>7.4416666666666673</v>
      </c>
      <c r="T22" s="7">
        <f t="shared" si="0"/>
        <v>7.0566666666666675</v>
      </c>
      <c r="U22" s="7">
        <f t="shared" si="0"/>
        <v>6.665</v>
      </c>
      <c r="V22" s="7">
        <f t="shared" si="0"/>
        <v>6.4233333333333329</v>
      </c>
      <c r="W22" s="7">
        <f t="shared" si="0"/>
        <v>6.5975000000000001</v>
      </c>
      <c r="X22" s="7">
        <f t="shared" si="0"/>
        <v>6.4441666666666677</v>
      </c>
    </row>
    <row r="23" spans="11:24">
      <c r="K23" s="3" t="s">
        <v>19</v>
      </c>
      <c r="M23" s="7">
        <f t="shared" si="0"/>
        <v>45.903333333333336</v>
      </c>
      <c r="N23" s="7">
        <f t="shared" si="0"/>
        <v>47.747500000000002</v>
      </c>
      <c r="O23" s="7">
        <f t="shared" si="0"/>
        <v>48.185833333333335</v>
      </c>
      <c r="P23" s="7">
        <f t="shared" si="0"/>
        <v>49.269999999999989</v>
      </c>
      <c r="Q23" s="7">
        <f t="shared" si="0"/>
        <v>48.758333333333333</v>
      </c>
      <c r="R23" s="7">
        <f t="shared" si="0"/>
        <v>50.385833333333323</v>
      </c>
      <c r="S23" s="7">
        <f t="shared" si="0"/>
        <v>53.754999999999995</v>
      </c>
      <c r="T23" s="7">
        <f t="shared" si="0"/>
        <v>56.716666666666669</v>
      </c>
      <c r="U23" s="7">
        <f t="shared" si="0"/>
        <v>58.977499999999999</v>
      </c>
      <c r="V23" s="7">
        <f t="shared" si="0"/>
        <v>60.32833333333334</v>
      </c>
      <c r="W23" s="7">
        <f t="shared" si="0"/>
        <v>59.566666666666656</v>
      </c>
      <c r="X23" s="7">
        <f t="shared" si="0"/>
        <v>60.625833333333333</v>
      </c>
    </row>
    <row r="24" spans="11:24">
      <c r="K24" s="3" t="s">
        <v>20</v>
      </c>
      <c r="M24" s="7">
        <f t="shared" si="0"/>
        <v>21.295833333333334</v>
      </c>
      <c r="N24" s="7">
        <f t="shared" si="0"/>
        <v>21.324166666666667</v>
      </c>
      <c r="O24" s="7">
        <f t="shared" si="0"/>
        <v>21.723333333333333</v>
      </c>
      <c r="P24" s="7">
        <f t="shared" si="0"/>
        <v>21.742500000000003</v>
      </c>
      <c r="Q24" s="7">
        <f t="shared" si="0"/>
        <v>21.736666666666668</v>
      </c>
      <c r="R24" s="7">
        <f t="shared" si="0"/>
        <v>23.06583333333333</v>
      </c>
      <c r="S24" s="7">
        <f t="shared" si="0"/>
        <v>23.159166666666668</v>
      </c>
      <c r="T24" s="7">
        <f t="shared" si="0"/>
        <v>23.160833333333333</v>
      </c>
      <c r="U24" s="7">
        <f t="shared" si="0"/>
        <v>23.049999999999997</v>
      </c>
      <c r="V24" s="7">
        <f t="shared" si="0"/>
        <v>23.213333333333335</v>
      </c>
      <c r="W24" s="7">
        <f t="shared" si="0"/>
        <v>23.545833333333334</v>
      </c>
      <c r="X24" s="7">
        <f t="shared" si="0"/>
        <v>23.8</v>
      </c>
    </row>
    <row r="25" spans="11:24">
      <c r="K25" s="3" t="s">
        <v>21</v>
      </c>
      <c r="M25" s="7">
        <f t="shared" si="0"/>
        <v>18.727499999999996</v>
      </c>
      <c r="N25" s="7">
        <f t="shared" si="0"/>
        <v>18.6675</v>
      </c>
      <c r="O25" s="7">
        <f t="shared" si="0"/>
        <v>18.044166666666666</v>
      </c>
      <c r="P25" s="7">
        <f t="shared" si="0"/>
        <v>18.035</v>
      </c>
      <c r="Q25" s="7">
        <f t="shared" si="0"/>
        <v>18.03833333333333</v>
      </c>
      <c r="R25" s="7">
        <f t="shared" si="0"/>
        <v>16.456666666666667</v>
      </c>
      <c r="S25" s="7">
        <f t="shared" si="0"/>
        <v>16.406666666666666</v>
      </c>
      <c r="T25" s="7">
        <f t="shared" si="0"/>
        <v>16.405833333333334</v>
      </c>
      <c r="U25" s="7">
        <f t="shared" si="0"/>
        <v>16.4725</v>
      </c>
      <c r="V25" s="7">
        <f t="shared" si="0"/>
        <v>16.365833333333331</v>
      </c>
      <c r="W25" s="7">
        <f t="shared" si="0"/>
        <v>16.164999999999999</v>
      </c>
      <c r="X25" s="7">
        <f t="shared" si="0"/>
        <v>15.978333333333332</v>
      </c>
    </row>
    <row r="28" spans="11:24">
      <c r="K28" t="s">
        <v>22</v>
      </c>
      <c r="L28" s="3" t="s">
        <v>22</v>
      </c>
      <c r="M28" t="s">
        <v>11</v>
      </c>
      <c r="N28" s="1" t="s">
        <v>0</v>
      </c>
      <c r="O28" s="1" t="s">
        <v>1</v>
      </c>
      <c r="P28" s="1" t="s">
        <v>2</v>
      </c>
      <c r="Q28" s="1" t="s">
        <v>3</v>
      </c>
      <c r="R28" s="1" t="s">
        <v>4</v>
      </c>
      <c r="S28" s="1" t="s">
        <v>5</v>
      </c>
      <c r="T28" s="1" t="s">
        <v>6</v>
      </c>
      <c r="U28" s="1" t="s">
        <v>7</v>
      </c>
      <c r="V28" s="1" t="s">
        <v>8</v>
      </c>
      <c r="W28" s="1" t="s">
        <v>9</v>
      </c>
      <c r="X28" s="1" t="s">
        <v>10</v>
      </c>
    </row>
    <row r="29" spans="11:24">
      <c r="K29" s="3" t="s">
        <v>15</v>
      </c>
      <c r="M29" s="7">
        <f>(SUM(B6:M6))/12</f>
        <v>3.0799999999999996</v>
      </c>
      <c r="N29" s="7">
        <f t="shared" ref="N29:X30" si="1">(SUM(C6:N6))/12</f>
        <v>3.2016666666666675</v>
      </c>
      <c r="O29" s="7">
        <f t="shared" si="1"/>
        <v>3.311666666666667</v>
      </c>
      <c r="P29" s="7">
        <f t="shared" si="1"/>
        <v>3.3416666666666672</v>
      </c>
      <c r="Q29" s="7">
        <f t="shared" si="1"/>
        <v>3.3916666666666671</v>
      </c>
      <c r="R29" s="7">
        <f t="shared" si="1"/>
        <v>3.5574999999999997</v>
      </c>
      <c r="S29" s="7">
        <f t="shared" si="1"/>
        <v>3.7591666666666668</v>
      </c>
      <c r="T29" s="7">
        <f t="shared" si="1"/>
        <v>3.9924999999999997</v>
      </c>
      <c r="U29" s="7">
        <f t="shared" si="1"/>
        <v>4.0966666666666667</v>
      </c>
      <c r="V29" s="7">
        <f t="shared" si="1"/>
        <v>4.3391666666666664</v>
      </c>
      <c r="W29" s="7">
        <f t="shared" si="1"/>
        <v>4.4433333333333334</v>
      </c>
      <c r="X29" s="7">
        <f t="shared" si="1"/>
        <v>4.4291666666666671</v>
      </c>
    </row>
    <row r="30" spans="11:24">
      <c r="K30" s="3" t="s">
        <v>16</v>
      </c>
      <c r="M30" s="7">
        <f>(SUM(B7:M7))/12</f>
        <v>0.36000000000000004</v>
      </c>
      <c r="N30" s="7">
        <f t="shared" si="1"/>
        <v>0.37083333333333335</v>
      </c>
      <c r="O30" s="7">
        <f t="shared" si="1"/>
        <v>0.37666666666666671</v>
      </c>
      <c r="P30" s="7">
        <f t="shared" si="1"/>
        <v>0.38750000000000001</v>
      </c>
      <c r="Q30" s="7">
        <f t="shared" si="1"/>
        <v>0.38500000000000001</v>
      </c>
      <c r="R30" s="7">
        <f t="shared" si="1"/>
        <v>0.38583333333333331</v>
      </c>
      <c r="S30" s="7">
        <f t="shared" si="1"/>
        <v>0.37916666666666665</v>
      </c>
      <c r="T30" s="7">
        <f t="shared" si="1"/>
        <v>0.37500000000000006</v>
      </c>
      <c r="U30" s="7">
        <f t="shared" si="1"/>
        <v>0.36083333333333334</v>
      </c>
      <c r="V30" s="7">
        <f t="shared" si="1"/>
        <v>0.35166666666666663</v>
      </c>
      <c r="W30" s="7">
        <f t="shared" si="1"/>
        <v>0.33750000000000008</v>
      </c>
      <c r="X30" s="7">
        <f t="shared" si="1"/>
        <v>0.29833333333333339</v>
      </c>
    </row>
    <row r="33" spans="11:24">
      <c r="K33" t="s">
        <v>22</v>
      </c>
      <c r="L33" s="3" t="s">
        <v>22</v>
      </c>
      <c r="M33" t="s">
        <v>11</v>
      </c>
      <c r="N33" s="1" t="s">
        <v>0</v>
      </c>
      <c r="O33" s="1" t="s">
        <v>1</v>
      </c>
      <c r="P33" s="1" t="s">
        <v>2</v>
      </c>
      <c r="Q33" s="1" t="s">
        <v>3</v>
      </c>
      <c r="R33" s="1" t="s">
        <v>4</v>
      </c>
      <c r="S33" s="1" t="s">
        <v>5</v>
      </c>
      <c r="T33" s="1" t="s">
        <v>6</v>
      </c>
      <c r="U33" s="1" t="s">
        <v>7</v>
      </c>
      <c r="V33" s="1" t="s">
        <v>8</v>
      </c>
      <c r="W33" s="1" t="s">
        <v>9</v>
      </c>
      <c r="X33" s="1" t="s">
        <v>10</v>
      </c>
    </row>
    <row r="34" spans="11:24">
      <c r="K34" s="3" t="s">
        <v>17</v>
      </c>
      <c r="M34" s="8">
        <f>(SUM(B8:M8))/12</f>
        <v>0.45583333333333337</v>
      </c>
      <c r="N34" s="8">
        <f t="shared" ref="N34:X34" si="2">(SUM(C8:N8))/12</f>
        <v>0.45083333333333336</v>
      </c>
      <c r="O34" s="8">
        <f t="shared" si="2"/>
        <v>0.4383333333333333</v>
      </c>
      <c r="P34" s="8">
        <f t="shared" si="2"/>
        <v>0.4316666666666667</v>
      </c>
      <c r="Q34" s="8">
        <f t="shared" si="2"/>
        <v>0.42499999999999999</v>
      </c>
      <c r="R34" s="8">
        <f t="shared" si="2"/>
        <v>0.42583333333333329</v>
      </c>
      <c r="S34" s="8">
        <f t="shared" si="2"/>
        <v>0.39916666666666667</v>
      </c>
      <c r="T34" s="8">
        <f t="shared" si="2"/>
        <v>0.40333333333333338</v>
      </c>
      <c r="U34" s="8">
        <f t="shared" si="2"/>
        <v>0.37333333333333329</v>
      </c>
      <c r="V34" s="8">
        <f t="shared" si="2"/>
        <v>0.37666666666666665</v>
      </c>
      <c r="W34" s="8">
        <f t="shared" si="2"/>
        <v>0.35999999999999993</v>
      </c>
      <c r="X34" s="8">
        <f t="shared" si="2"/>
        <v>0.34083333333333332</v>
      </c>
    </row>
    <row r="37" spans="11:24">
      <c r="K37" t="s">
        <v>22</v>
      </c>
      <c r="L37" s="3" t="s">
        <v>22</v>
      </c>
      <c r="M37" t="s">
        <v>11</v>
      </c>
      <c r="N37" s="1" t="s">
        <v>0</v>
      </c>
      <c r="O37" s="1" t="s">
        <v>1</v>
      </c>
      <c r="P37" s="1" t="s">
        <v>2</v>
      </c>
      <c r="Q37" s="1" t="s">
        <v>3</v>
      </c>
      <c r="R37" s="1" t="s">
        <v>4</v>
      </c>
      <c r="S37" s="1" t="s">
        <v>5</v>
      </c>
      <c r="T37" s="1" t="s">
        <v>6</v>
      </c>
      <c r="U37" s="1" t="s">
        <v>7</v>
      </c>
      <c r="V37" s="1" t="s">
        <v>8</v>
      </c>
      <c r="W37" s="1" t="s">
        <v>9</v>
      </c>
      <c r="X37" s="1" t="s">
        <v>10</v>
      </c>
    </row>
    <row r="38" spans="11:24">
      <c r="K38" s="3" t="s">
        <v>18</v>
      </c>
      <c r="M38" s="7">
        <f>(SUM(B9:M9))/12</f>
        <v>8.6691666666666674</v>
      </c>
      <c r="N38" s="7">
        <f t="shared" ref="N38:X41" si="3">(SUM(C9:N9))/12</f>
        <v>8.5875000000000004</v>
      </c>
      <c r="O38" s="7">
        <f t="shared" si="3"/>
        <v>8.5483333333333338</v>
      </c>
      <c r="P38" s="7">
        <f t="shared" si="3"/>
        <v>8.2958333333333325</v>
      </c>
      <c r="Q38" s="7">
        <f t="shared" si="3"/>
        <v>8.3725000000000005</v>
      </c>
      <c r="R38" s="7">
        <f t="shared" si="3"/>
        <v>8.0400000000000009</v>
      </c>
      <c r="S38" s="7">
        <f t="shared" si="3"/>
        <v>7.4416666666666673</v>
      </c>
      <c r="T38" s="7">
        <f t="shared" si="3"/>
        <v>7.0566666666666675</v>
      </c>
      <c r="U38" s="7">
        <f t="shared" si="3"/>
        <v>6.665</v>
      </c>
      <c r="V38" s="7">
        <f t="shared" si="3"/>
        <v>6.4233333333333329</v>
      </c>
      <c r="W38" s="7">
        <f t="shared" si="3"/>
        <v>6.5975000000000001</v>
      </c>
      <c r="X38" s="7">
        <f t="shared" si="3"/>
        <v>6.4441666666666677</v>
      </c>
    </row>
    <row r="39" spans="11:24">
      <c r="K39" s="3" t="s">
        <v>19</v>
      </c>
      <c r="M39" s="7">
        <f>(SUM(B10:M10))/12</f>
        <v>45.903333333333336</v>
      </c>
      <c r="N39" s="7">
        <f t="shared" si="3"/>
        <v>47.747500000000002</v>
      </c>
      <c r="O39" s="7">
        <f t="shared" si="3"/>
        <v>48.185833333333335</v>
      </c>
      <c r="P39" s="7">
        <f t="shared" si="3"/>
        <v>49.269999999999989</v>
      </c>
      <c r="Q39" s="7">
        <f t="shared" si="3"/>
        <v>48.758333333333333</v>
      </c>
      <c r="R39" s="7">
        <f t="shared" si="3"/>
        <v>50.385833333333323</v>
      </c>
      <c r="S39" s="7">
        <f t="shared" si="3"/>
        <v>53.754999999999995</v>
      </c>
      <c r="T39" s="7">
        <f t="shared" si="3"/>
        <v>56.716666666666669</v>
      </c>
      <c r="U39" s="7">
        <f t="shared" si="3"/>
        <v>58.977499999999999</v>
      </c>
      <c r="V39" s="7">
        <f t="shared" si="3"/>
        <v>60.32833333333334</v>
      </c>
      <c r="W39" s="7">
        <f t="shared" si="3"/>
        <v>59.566666666666656</v>
      </c>
      <c r="X39" s="7">
        <f t="shared" si="3"/>
        <v>60.625833333333333</v>
      </c>
    </row>
    <row r="40" spans="11:24">
      <c r="K40" s="3" t="s">
        <v>20</v>
      </c>
      <c r="M40" s="7">
        <f>(SUM(B11:M11))/12</f>
        <v>21.295833333333334</v>
      </c>
      <c r="N40" s="7">
        <f t="shared" si="3"/>
        <v>21.324166666666667</v>
      </c>
      <c r="O40" s="7">
        <f t="shared" si="3"/>
        <v>21.723333333333333</v>
      </c>
      <c r="P40" s="7">
        <f t="shared" si="3"/>
        <v>21.742500000000003</v>
      </c>
      <c r="Q40" s="7">
        <f t="shared" si="3"/>
        <v>21.736666666666668</v>
      </c>
      <c r="R40" s="7">
        <f t="shared" si="3"/>
        <v>23.06583333333333</v>
      </c>
      <c r="S40" s="7">
        <f t="shared" si="3"/>
        <v>23.159166666666668</v>
      </c>
      <c r="T40" s="7">
        <f t="shared" si="3"/>
        <v>23.160833333333333</v>
      </c>
      <c r="U40" s="7">
        <f t="shared" si="3"/>
        <v>23.049999999999997</v>
      </c>
      <c r="V40" s="7">
        <f t="shared" si="3"/>
        <v>23.213333333333335</v>
      </c>
      <c r="W40" s="7">
        <f t="shared" si="3"/>
        <v>23.545833333333334</v>
      </c>
      <c r="X40" s="7">
        <f t="shared" si="3"/>
        <v>23.8</v>
      </c>
    </row>
    <row r="41" spans="11:24">
      <c r="K41" s="3" t="s">
        <v>21</v>
      </c>
      <c r="M41" s="7">
        <f>(SUM(B12:M12))/12</f>
        <v>18.727499999999996</v>
      </c>
      <c r="N41" s="7">
        <f t="shared" si="3"/>
        <v>18.6675</v>
      </c>
      <c r="O41" s="7">
        <f t="shared" si="3"/>
        <v>18.044166666666666</v>
      </c>
      <c r="P41" s="7">
        <f t="shared" si="3"/>
        <v>18.035</v>
      </c>
      <c r="Q41" s="7">
        <f t="shared" si="3"/>
        <v>18.03833333333333</v>
      </c>
      <c r="R41" s="7">
        <f t="shared" si="3"/>
        <v>16.456666666666667</v>
      </c>
      <c r="S41" s="7">
        <f t="shared" si="3"/>
        <v>16.406666666666666</v>
      </c>
      <c r="T41" s="7">
        <f t="shared" si="3"/>
        <v>16.405833333333334</v>
      </c>
      <c r="U41" s="7">
        <f t="shared" si="3"/>
        <v>16.4725</v>
      </c>
      <c r="V41" s="7">
        <f t="shared" si="3"/>
        <v>16.365833333333331</v>
      </c>
      <c r="W41" s="7">
        <f t="shared" si="3"/>
        <v>16.164999999999999</v>
      </c>
      <c r="X41" s="7">
        <f t="shared" si="3"/>
        <v>15.978333333333332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trailing data - chart 2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2012-07-19T16:19:37Z</dcterms:created>
  <dcterms:modified xsi:type="dcterms:W3CDTF">2012-07-19T16:23:06Z</dcterms:modified>
</cp:coreProperties>
</file>